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uk019000\Desktop\新しいフォルダー\"/>
    </mc:Choice>
  </mc:AlternateContent>
  <bookViews>
    <workbookView xWindow="9600" yWindow="-15" windowWidth="9645" windowHeight="12585" tabRatio="800"/>
  </bookViews>
  <sheets>
    <sheet name="全会計" sheetId="22" r:id="rId1"/>
  </sheets>
  <definedNames>
    <definedName name="_xlnm.Print_Area" localSheetId="0">全会計!$B$1:$J$29</definedName>
  </definedNames>
  <calcPr calcId="162913"/>
</workbook>
</file>

<file path=xl/calcChain.xml><?xml version="1.0" encoding="utf-8"?>
<calcChain xmlns="http://schemas.openxmlformats.org/spreadsheetml/2006/main">
  <c r="G27" i="22" l="1"/>
  <c r="E27" i="22" l="1"/>
  <c r="I19" i="22"/>
  <c r="I23" i="22"/>
  <c r="I16" i="22"/>
  <c r="I13" i="22"/>
  <c r="I10" i="22"/>
  <c r="I7" i="22"/>
  <c r="I27" i="22" l="1"/>
</calcChain>
</file>

<file path=xl/sharedStrings.xml><?xml version="1.0" encoding="utf-8"?>
<sst xmlns="http://schemas.openxmlformats.org/spreadsheetml/2006/main" count="15" uniqueCount="14">
  <si>
    <t>（単位：千円）</t>
    <rPh sb="1" eb="3">
      <t>タンイ</t>
    </rPh>
    <rPh sb="4" eb="6">
      <t>センエン</t>
    </rPh>
    <phoneticPr fontId="2"/>
  </si>
  <si>
    <t>会     計     名</t>
    <rPh sb="0" eb="1">
      <t>カイ</t>
    </rPh>
    <rPh sb="6" eb="7">
      <t>ケイ</t>
    </rPh>
    <rPh sb="12" eb="13">
      <t>メイ</t>
    </rPh>
    <phoneticPr fontId="2"/>
  </si>
  <si>
    <t>対  前  年  比</t>
    <rPh sb="0" eb="1">
      <t>タイ</t>
    </rPh>
    <rPh sb="3" eb="4">
      <t>マエ</t>
    </rPh>
    <rPh sb="6" eb="7">
      <t>トシ</t>
    </rPh>
    <rPh sb="9" eb="10">
      <t>ヒ</t>
    </rPh>
    <phoneticPr fontId="2"/>
  </si>
  <si>
    <t>一 般 会 計</t>
    <rPh sb="0" eb="3">
      <t>イッパン</t>
    </rPh>
    <rPh sb="4" eb="7">
      <t>カイケイ</t>
    </rPh>
    <phoneticPr fontId="2"/>
  </si>
  <si>
    <t>介護保険事業
特別会計</t>
    <rPh sb="0" eb="2">
      <t>カイゴ</t>
    </rPh>
    <rPh sb="2" eb="4">
      <t>ホケン</t>
    </rPh>
    <rPh sb="4" eb="6">
      <t>ジギョウ</t>
    </rPh>
    <rPh sb="7" eb="8">
      <t>トク</t>
    </rPh>
    <rPh sb="8" eb="9">
      <t>ベツ</t>
    </rPh>
    <rPh sb="9" eb="11">
      <t>カイケイ</t>
    </rPh>
    <phoneticPr fontId="2"/>
  </si>
  <si>
    <t>国民健康保険
特別会計</t>
    <rPh sb="0" eb="2">
      <t>コクミン</t>
    </rPh>
    <rPh sb="2" eb="4">
      <t>ケンコウ</t>
    </rPh>
    <rPh sb="4" eb="6">
      <t>ホケン</t>
    </rPh>
    <rPh sb="7" eb="8">
      <t>トク</t>
    </rPh>
    <rPh sb="8" eb="9">
      <t>ベツ</t>
    </rPh>
    <rPh sb="9" eb="11">
      <t>カイケイ</t>
    </rPh>
    <phoneticPr fontId="2"/>
  </si>
  <si>
    <t>後期高齢者医療
特別会計</t>
    <rPh sb="0" eb="2">
      <t>コウキ</t>
    </rPh>
    <rPh sb="2" eb="5">
      <t>コウレイシャ</t>
    </rPh>
    <rPh sb="5" eb="7">
      <t>イリョウ</t>
    </rPh>
    <rPh sb="8" eb="10">
      <t>トクベツ</t>
    </rPh>
    <rPh sb="10" eb="11">
      <t>カイ</t>
    </rPh>
    <rPh sb="11" eb="12">
      <t>ケイ</t>
    </rPh>
    <phoneticPr fontId="2"/>
  </si>
  <si>
    <t>下水道事業会計</t>
    <rPh sb="0" eb="3">
      <t>ゲスイドウ</t>
    </rPh>
    <rPh sb="3" eb="5">
      <t>ジギョウ</t>
    </rPh>
    <rPh sb="5" eb="6">
      <t>カイ</t>
    </rPh>
    <rPh sb="6" eb="7">
      <t>ケイ</t>
    </rPh>
    <phoneticPr fontId="2"/>
  </si>
  <si>
    <t>（収益的収入及び資本的収入）</t>
    <rPh sb="1" eb="3">
      <t>シュウエキ</t>
    </rPh>
    <rPh sb="3" eb="4">
      <t>テキ</t>
    </rPh>
    <rPh sb="4" eb="6">
      <t>シュウニュウ</t>
    </rPh>
    <rPh sb="6" eb="7">
      <t>オヨ</t>
    </rPh>
    <rPh sb="8" eb="11">
      <t>シホンテキ</t>
    </rPh>
    <rPh sb="11" eb="13">
      <t>シュウニュウ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</si>
  <si>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</si>
  <si>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合             計</t>
    <rPh sb="0" eb="1">
      <t>ゴウ</t>
    </rPh>
    <rPh sb="14" eb="15">
      <t>ケイ</t>
    </rPh>
    <phoneticPr fontId="2"/>
  </si>
  <si>
    <t>３年度当初予算</t>
    <rPh sb="1" eb="3">
      <t>ネンド</t>
    </rPh>
    <rPh sb="3" eb="5">
      <t>トウショ</t>
    </rPh>
    <rPh sb="5" eb="7">
      <t>ヨサン</t>
    </rPh>
    <phoneticPr fontId="2"/>
  </si>
  <si>
    <t>令 和 ４ 年 度 予 算 案 （ 会 計 別 ）</t>
    <rPh sb="0" eb="1">
      <t>レイ</t>
    </rPh>
    <rPh sb="2" eb="3">
      <t>ワ</t>
    </rPh>
    <rPh sb="6" eb="7">
      <t>ネン</t>
    </rPh>
    <rPh sb="8" eb="9">
      <t>タビ</t>
    </rPh>
    <rPh sb="10" eb="13">
      <t>ヨサン</t>
    </rPh>
    <rPh sb="14" eb="15">
      <t>アン</t>
    </rPh>
    <rPh sb="18" eb="21">
      <t>カイケイ</t>
    </rPh>
    <rPh sb="22" eb="23">
      <t>ベツ</t>
    </rPh>
    <phoneticPr fontId="2"/>
  </si>
  <si>
    <t>４年度当初予算</t>
    <rPh sb="1" eb="3">
      <t>ネンド</t>
    </rPh>
    <rPh sb="3" eb="5">
      <t>トウショ</t>
    </rPh>
    <rPh sb="5" eb="7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</si>
</sst>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8" formatCode="0.0%;&quot;△&quot;0.0%"/>
    <numFmt numFmtId="181" formatCode="0.0%;&quot;△ &quot;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38" fontId="9" fillId="0" borderId="0" xfId="4" applyFont="1" applyProtection="1">
      <protection locked="0"/>
    </xf>
    <xf numFmtId="9" fontId="9" fillId="0" borderId="0" xfId="1" applyFont="1" applyProtection="1">
      <protection locked="0"/>
    </xf>
    <xf numFmtId="0" fontId="6" fillId="0" borderId="21" xfId="0" applyFont="1" applyBorder="1" applyAlignment="1" applyProtection="1">
      <alignment horizontal="distributed" vertical="center"/>
      <protection locked="0"/>
    </xf>
    <xf numFmtId="0" fontId="6" fillId="0" borderId="0" xfId="0" applyFont="1" applyBorder="1" applyAlignment="1" applyProtection="1">
      <alignment horizontal="distributed" vertical="center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horizontal="distributed" vertical="center"/>
      <protection locked="0"/>
    </xf>
    <xf numFmtId="0" fontId="6" fillId="0" borderId="6" xfId="0" applyFont="1" applyBorder="1" applyAlignment="1" applyProtection="1">
      <alignment horizontal="distributed" vertical="center"/>
      <protection locked="0"/>
    </xf>
    <xf numFmtId="0" fontId="6" fillId="0" borderId="0" xfId="0" applyFont="1" applyBorder="1" applyAlignment="1" applyProtection="1">
      <alignment horizontal="distributed" vertical="center"/>
      <protection locked="0"/>
    </xf>
    <xf numFmtId="0" fontId="6" fillId="0" borderId="0" xfId="0" applyFont="1" applyBorder="1" applyAlignment="1" applyProtection="1">
      <alignment horizontal="distributed" vertical="center" shrinkToFit="1"/>
      <protection locked="0"/>
    </xf>
    <xf numFmtId="38" fontId="6" fillId="0" borderId="6" xfId="4" applyFont="1" applyBorder="1" applyAlignment="1" applyProtection="1">
      <alignment horizontal="right" vertical="center"/>
      <protection locked="0"/>
    </xf>
    <xf numFmtId="38" fontId="6" fillId="0" borderId="8" xfId="4" applyFont="1" applyBorder="1" applyAlignment="1" applyProtection="1">
      <alignment horizontal="right" vertical="center"/>
      <protection locked="0"/>
    </xf>
    <xf numFmtId="38" fontId="6" fillId="2" borderId="8" xfId="4" applyFont="1" applyFill="1" applyBorder="1" applyAlignment="1" applyProtection="1">
      <alignment horizontal="right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right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181" fontId="6" fillId="0" borderId="4" xfId="1" applyNumberFormat="1" applyFont="1" applyFill="1" applyBorder="1" applyAlignment="1" applyProtection="1">
      <alignment horizontal="right" vertical="center"/>
    </xf>
    <xf numFmtId="181" fontId="6" fillId="0" borderId="2" xfId="1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distributed" vertical="center" wrapText="1"/>
      <protection locked="0"/>
    </xf>
    <xf numFmtId="0" fontId="6" fillId="0" borderId="8" xfId="0" applyFont="1" applyBorder="1" applyAlignment="1" applyProtection="1">
      <alignment horizontal="distributed" vertical="center"/>
      <protection locked="0"/>
    </xf>
    <xf numFmtId="38" fontId="6" fillId="0" borderId="11" xfId="4" applyFont="1" applyBorder="1" applyAlignment="1" applyProtection="1">
      <alignment horizontal="center" vertical="center"/>
      <protection locked="0"/>
    </xf>
    <xf numFmtId="38" fontId="6" fillId="0" borderId="20" xfId="4" applyFont="1" applyBorder="1" applyAlignment="1" applyProtection="1">
      <alignment horizontal="center" vertical="center"/>
      <protection locked="0"/>
    </xf>
    <xf numFmtId="38" fontId="6" fillId="0" borderId="5" xfId="4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distributed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38" fontId="6" fillId="0" borderId="6" xfId="4" applyFont="1" applyFill="1" applyBorder="1" applyAlignment="1" applyProtection="1">
      <alignment horizontal="right" vertical="center"/>
    </xf>
    <xf numFmtId="38" fontId="6" fillId="0" borderId="8" xfId="4" applyFont="1" applyFill="1" applyBorder="1" applyAlignment="1" applyProtection="1">
      <alignment horizontal="right" vertical="center"/>
    </xf>
    <xf numFmtId="0" fontId="6" fillId="0" borderId="34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181" fontId="6" fillId="0" borderId="10" xfId="1" applyNumberFormat="1" applyFont="1" applyFill="1" applyBorder="1" applyAlignment="1" applyProtection="1">
      <alignment horizontal="right" vertical="center"/>
    </xf>
    <xf numFmtId="181" fontId="6" fillId="0" borderId="40" xfId="1" applyNumberFormat="1" applyFont="1" applyFill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distributed" vertical="center" wrapText="1"/>
      <protection locked="0"/>
    </xf>
    <xf numFmtId="0" fontId="6" fillId="0" borderId="0" xfId="0" applyFont="1" applyBorder="1" applyAlignment="1" applyProtection="1">
      <alignment horizontal="distributed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38" fontId="6" fillId="0" borderId="21" xfId="4" applyFont="1" applyBorder="1" applyAlignment="1" applyProtection="1">
      <alignment horizontal="right" vertical="center"/>
      <protection locked="0"/>
    </xf>
    <xf numFmtId="38" fontId="6" fillId="0" borderId="0" xfId="4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horizontal="distributed" vertical="center" wrapText="1" shrinkToFit="1"/>
      <protection locked="0"/>
    </xf>
    <xf numFmtId="0" fontId="6" fillId="0" borderId="0" xfId="0" applyFont="1" applyBorder="1" applyAlignment="1" applyProtection="1">
      <alignment horizontal="distributed" vertical="center" shrinkToFit="1"/>
      <protection locked="0"/>
    </xf>
    <xf numFmtId="0" fontId="6" fillId="0" borderId="6" xfId="0" applyFont="1" applyBorder="1" applyAlignment="1" applyProtection="1">
      <alignment horizontal="distributed" vertical="center" shrinkToFit="1"/>
      <protection locked="0"/>
    </xf>
    <xf numFmtId="178" fontId="6" fillId="0" borderId="4" xfId="1" applyNumberFormat="1" applyFont="1" applyFill="1" applyBorder="1" applyAlignment="1" applyProtection="1">
      <alignment horizontal="right" vertical="center"/>
    </xf>
    <xf numFmtId="178" fontId="6" fillId="0" borderId="2" xfId="1" applyNumberFormat="1" applyFont="1" applyFill="1" applyBorder="1" applyAlignment="1" applyProtection="1">
      <alignment horizontal="right" vertical="center"/>
    </xf>
    <xf numFmtId="0" fontId="3" fillId="0" borderId="26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178" fontId="6" fillId="0" borderId="32" xfId="1" applyNumberFormat="1" applyFont="1" applyFill="1" applyBorder="1" applyAlignment="1" applyProtection="1">
      <alignment horizontal="right" vertical="center"/>
    </xf>
    <xf numFmtId="178" fontId="6" fillId="0" borderId="16" xfId="1" applyNumberFormat="1" applyFont="1" applyFill="1" applyBorder="1" applyAlignment="1" applyProtection="1">
      <alignment horizontal="right" vertical="center"/>
    </xf>
    <xf numFmtId="0" fontId="6" fillId="0" borderId="33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38" fontId="6" fillId="0" borderId="28" xfId="4" applyFont="1" applyFill="1" applyBorder="1" applyAlignment="1" applyProtection="1">
      <alignment horizontal="right" vertical="center"/>
    </xf>
    <xf numFmtId="38" fontId="6" fillId="0" borderId="15" xfId="4" applyFont="1" applyFill="1" applyBorder="1" applyAlignment="1" applyProtection="1">
      <alignment horizontal="right" vertical="center"/>
    </xf>
    <xf numFmtId="38" fontId="6" fillId="0" borderId="38" xfId="4" applyFont="1" applyBorder="1" applyAlignment="1" applyProtection="1">
      <alignment horizontal="center" vertical="center"/>
      <protection locked="0"/>
    </xf>
    <xf numFmtId="38" fontId="6" fillId="0" borderId="14" xfId="4" applyFont="1" applyBorder="1" applyAlignment="1" applyProtection="1">
      <alignment horizontal="center" vertical="center"/>
      <protection locked="0"/>
    </xf>
  </cellXfs>
  <cellStyles count="36">
    <cellStyle name="パーセント" xfId="1" builtinId="5"/>
    <cellStyle name="パーセント 2" xfId="2"/>
    <cellStyle name="パーセント 2 2" xfId="3"/>
    <cellStyle name="パーセント 2 2 2" xfId="23"/>
    <cellStyle name="パーセント 2 3" xfId="22"/>
    <cellStyle name="パーセント 3" xfId="35"/>
    <cellStyle name="桁区切り" xfId="4" builtinId="6"/>
    <cellStyle name="桁区切り 2" xfId="5"/>
    <cellStyle name="桁区切り 2 2" xfId="6"/>
    <cellStyle name="桁区切り 2 2 2" xfId="24"/>
    <cellStyle name="桁区切り 2 3" xfId="7"/>
    <cellStyle name="桁区切り 2 3 2" xfId="25"/>
    <cellStyle name="桁区切り 2 4" xfId="21"/>
    <cellStyle name="桁区切り 3" xfId="8"/>
    <cellStyle name="桁区切り 3 2" xfId="26"/>
    <cellStyle name="桁区切り 4" xfId="9"/>
    <cellStyle name="桁区切り 5" xfId="10"/>
    <cellStyle name="桁区切り 5 2" xfId="27"/>
    <cellStyle name="通貨 2" xfId="11"/>
    <cellStyle name="通貨 2 2" xfId="28"/>
    <cellStyle name="通貨 3" xfId="12"/>
    <cellStyle name="通貨 3 2" xfId="29"/>
    <cellStyle name="標準" xfId="0" builtinId="0"/>
    <cellStyle name="標準 2" xfId="13"/>
    <cellStyle name="標準 2 2" xfId="14"/>
    <cellStyle name="標準 2 2 2" xfId="31"/>
    <cellStyle name="標準 2 3" xfId="15"/>
    <cellStyle name="標準 2 4" xfId="30"/>
    <cellStyle name="標準 3" xfId="16"/>
    <cellStyle name="標準 3 2" xfId="17"/>
    <cellStyle name="標準 3 2 2" xfId="32"/>
    <cellStyle name="標準 4" xfId="18"/>
    <cellStyle name="標準 4 2" xfId="33"/>
    <cellStyle name="標準 5" xfId="19"/>
    <cellStyle name="標準 5 2" xfId="34"/>
    <cellStyle name="標準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9"/>
  <sheetViews>
    <sheetView tabSelected="1" view="pageBreakPreview" zoomScale="75" zoomScaleNormal="100" zoomScaleSheetLayoutView="75" workbookViewId="0">
      <selection activeCell="K18" sqref="K18"/>
    </sheetView>
  </sheetViews>
  <sheetFormatPr defaultColWidth="18.25" defaultRowHeight="20.25" customHeight="1" x14ac:dyDescent="0.2"/>
  <cols>
    <col min="1" max="1" width="1.625" style="2" customWidth="1"/>
    <col min="2" max="2" width="3.125" style="2" customWidth="1"/>
    <col min="3" max="3" width="25.625" style="3" customWidth="1"/>
    <col min="4" max="4" width="3.125" style="3" customWidth="1"/>
    <col min="5" max="5" width="20.625" style="2" customWidth="1"/>
    <col min="6" max="6" width="2.625" style="2" customWidth="1"/>
    <col min="7" max="7" width="20.625" style="4" customWidth="1"/>
    <col min="8" max="8" width="2.625" style="2" customWidth="1"/>
    <col min="9" max="9" width="20.625" style="5" customWidth="1"/>
    <col min="10" max="10" width="2.625" style="2" customWidth="1"/>
    <col min="11" max="16384" width="18.25" style="2"/>
  </cols>
  <sheetData>
    <row r="1" spans="2:10" ht="63.75" customHeight="1" x14ac:dyDescent="0.2">
      <c r="B1" s="16" t="s">
        <v>12</v>
      </c>
      <c r="C1" s="17"/>
      <c r="D1" s="17"/>
      <c r="E1" s="17"/>
      <c r="F1" s="17"/>
      <c r="G1" s="17"/>
      <c r="H1" s="17"/>
      <c r="I1" s="17"/>
      <c r="J1" s="18"/>
    </row>
    <row r="2" spans="2:10" ht="39" customHeight="1" x14ac:dyDescent="0.2"/>
    <row r="3" spans="2:10" ht="20.25" customHeight="1" x14ac:dyDescent="0.2">
      <c r="I3" s="19" t="s">
        <v>0</v>
      </c>
      <c r="J3" s="19"/>
    </row>
    <row r="4" spans="2:10" ht="30" customHeight="1" x14ac:dyDescent="0.2">
      <c r="B4" s="20"/>
      <c r="C4" s="23" t="s">
        <v>1</v>
      </c>
      <c r="D4" s="26"/>
      <c r="E4" s="29" t="s">
        <v>13</v>
      </c>
      <c r="F4" s="30"/>
      <c r="G4" s="29" t="s">
        <v>11</v>
      </c>
      <c r="H4" s="30"/>
      <c r="I4" s="35" t="s">
        <v>2</v>
      </c>
      <c r="J4" s="36"/>
    </row>
    <row r="5" spans="2:10" s="3" customFormat="1" ht="15" customHeight="1" x14ac:dyDescent="0.2">
      <c r="B5" s="21"/>
      <c r="C5" s="24"/>
      <c r="D5" s="27"/>
      <c r="E5" s="31"/>
      <c r="F5" s="32"/>
      <c r="G5" s="31"/>
      <c r="H5" s="32"/>
      <c r="I5" s="37"/>
      <c r="J5" s="38"/>
    </row>
    <row r="6" spans="2:10" ht="15" customHeight="1" x14ac:dyDescent="0.2">
      <c r="B6" s="22"/>
      <c r="C6" s="25"/>
      <c r="D6" s="28"/>
      <c r="E6" s="33"/>
      <c r="F6" s="34"/>
      <c r="G6" s="33"/>
      <c r="H6" s="34"/>
      <c r="I6" s="39"/>
      <c r="J6" s="40"/>
    </row>
    <row r="7" spans="2:10" ht="27.95" customHeight="1" x14ac:dyDescent="0.2">
      <c r="B7" s="49"/>
      <c r="C7" s="55" t="s">
        <v>3</v>
      </c>
      <c r="D7" s="56"/>
      <c r="E7" s="57">
        <v>6600000</v>
      </c>
      <c r="F7" s="53"/>
      <c r="G7" s="57">
        <v>6240000</v>
      </c>
      <c r="H7" s="41"/>
      <c r="I7" s="43">
        <f>(E7/G7)-1</f>
        <v>5.7692307692307709E-2</v>
      </c>
      <c r="J7" s="45"/>
    </row>
    <row r="8" spans="2:10" ht="27.95" customHeight="1" x14ac:dyDescent="0.2">
      <c r="B8" s="21"/>
      <c r="C8" s="51"/>
      <c r="D8" s="27"/>
      <c r="E8" s="58"/>
      <c r="F8" s="53"/>
      <c r="G8" s="58"/>
      <c r="H8" s="42"/>
      <c r="I8" s="44"/>
      <c r="J8" s="46"/>
    </row>
    <row r="9" spans="2:10" ht="27.95" customHeight="1" x14ac:dyDescent="0.2">
      <c r="B9" s="21"/>
      <c r="C9" s="51"/>
      <c r="D9" s="27"/>
      <c r="E9" s="58"/>
      <c r="F9" s="54"/>
      <c r="G9" s="58"/>
      <c r="H9" s="42"/>
      <c r="I9" s="44"/>
      <c r="J9" s="46"/>
    </row>
    <row r="10" spans="2:10" ht="27.95" customHeight="1" x14ac:dyDescent="0.2">
      <c r="B10" s="47"/>
      <c r="C10" s="50" t="s">
        <v>4</v>
      </c>
      <c r="D10" s="27"/>
      <c r="E10" s="14">
        <v>1056700</v>
      </c>
      <c r="F10" s="52"/>
      <c r="G10" s="14">
        <v>1047700</v>
      </c>
      <c r="H10" s="42"/>
      <c r="I10" s="44">
        <f>(E10/G10)-1</f>
        <v>8.5902452992268064E-3</v>
      </c>
      <c r="J10" s="59"/>
    </row>
    <row r="11" spans="2:10" ht="27.95" customHeight="1" x14ac:dyDescent="0.2">
      <c r="B11" s="48"/>
      <c r="C11" s="51"/>
      <c r="D11" s="27"/>
      <c r="E11" s="14"/>
      <c r="F11" s="53"/>
      <c r="G11" s="14"/>
      <c r="H11" s="42"/>
      <c r="I11" s="44"/>
      <c r="J11" s="60"/>
    </row>
    <row r="12" spans="2:10" ht="27.95" customHeight="1" x14ac:dyDescent="0.2">
      <c r="B12" s="49"/>
      <c r="C12" s="51"/>
      <c r="D12" s="27"/>
      <c r="E12" s="14"/>
      <c r="F12" s="54"/>
      <c r="G12" s="14"/>
      <c r="H12" s="42"/>
      <c r="I12" s="44"/>
      <c r="J12" s="45"/>
    </row>
    <row r="13" spans="2:10" ht="27.95" customHeight="1" x14ac:dyDescent="0.2">
      <c r="B13" s="21"/>
      <c r="C13" s="68" t="s">
        <v>5</v>
      </c>
      <c r="D13" s="70"/>
      <c r="E13" s="71">
        <v>1225258</v>
      </c>
      <c r="F13" s="52"/>
      <c r="G13" s="71">
        <v>1246000</v>
      </c>
      <c r="H13" s="61"/>
      <c r="I13" s="63">
        <f>(E13/G13)-1</f>
        <v>-1.6646869983948598E-2</v>
      </c>
      <c r="J13" s="46"/>
    </row>
    <row r="14" spans="2:10" ht="27.95" customHeight="1" x14ac:dyDescent="0.2">
      <c r="B14" s="21"/>
      <c r="C14" s="69"/>
      <c r="D14" s="38"/>
      <c r="E14" s="72"/>
      <c r="F14" s="53"/>
      <c r="G14" s="72"/>
      <c r="H14" s="62"/>
      <c r="I14" s="64"/>
      <c r="J14" s="46"/>
    </row>
    <row r="15" spans="2:10" ht="27.95" customHeight="1" x14ac:dyDescent="0.2">
      <c r="B15" s="21"/>
      <c r="C15" s="55"/>
      <c r="D15" s="56"/>
      <c r="E15" s="13"/>
      <c r="F15" s="54"/>
      <c r="G15" s="13"/>
      <c r="H15" s="41"/>
      <c r="I15" s="43"/>
      <c r="J15" s="46"/>
    </row>
    <row r="16" spans="2:10" ht="27.95" customHeight="1" x14ac:dyDescent="0.2">
      <c r="B16" s="21"/>
      <c r="C16" s="73" t="s">
        <v>6</v>
      </c>
      <c r="D16" s="70"/>
      <c r="E16" s="71">
        <v>152798</v>
      </c>
      <c r="F16" s="52"/>
      <c r="G16" s="71">
        <v>148916</v>
      </c>
      <c r="H16" s="65"/>
      <c r="I16" s="63">
        <f>(E16/G16)-1</f>
        <v>2.6068387547342198E-2</v>
      </c>
      <c r="J16" s="46"/>
    </row>
    <row r="17" spans="1:10" ht="27.95" customHeight="1" x14ac:dyDescent="0.2">
      <c r="B17" s="21"/>
      <c r="C17" s="74"/>
      <c r="D17" s="38"/>
      <c r="E17" s="72"/>
      <c r="F17" s="53"/>
      <c r="G17" s="72"/>
      <c r="H17" s="66"/>
      <c r="I17" s="64"/>
      <c r="J17" s="46"/>
    </row>
    <row r="18" spans="1:10" ht="27.95" customHeight="1" x14ac:dyDescent="0.2">
      <c r="B18" s="21"/>
      <c r="C18" s="75"/>
      <c r="D18" s="56"/>
      <c r="E18" s="13"/>
      <c r="F18" s="54"/>
      <c r="G18" s="13"/>
      <c r="H18" s="67"/>
      <c r="I18" s="43"/>
      <c r="J18" s="46"/>
    </row>
    <row r="19" spans="1:10" ht="14.1" customHeight="1" x14ac:dyDescent="0.2">
      <c r="B19" s="21"/>
      <c r="C19" s="6"/>
      <c r="D19" s="27"/>
      <c r="E19" s="15">
        <v>298839</v>
      </c>
      <c r="F19" s="52"/>
      <c r="G19" s="15">
        <v>297527</v>
      </c>
      <c r="H19" s="42"/>
      <c r="I19" s="77">
        <f>(E19/G19)-1</f>
        <v>4.4096838270140104E-3</v>
      </c>
      <c r="J19" s="46"/>
    </row>
    <row r="20" spans="1:10" ht="27.95" customHeight="1" x14ac:dyDescent="0.2">
      <c r="B20" s="21"/>
      <c r="C20" s="12" t="s">
        <v>9</v>
      </c>
      <c r="D20" s="27"/>
      <c r="E20" s="15"/>
      <c r="F20" s="53"/>
      <c r="G20" s="15"/>
      <c r="H20" s="42"/>
      <c r="I20" s="77"/>
      <c r="J20" s="46"/>
    </row>
    <row r="21" spans="1:10" ht="27.95" customHeight="1" x14ac:dyDescent="0.2">
      <c r="B21" s="21"/>
      <c r="C21" s="8" t="s">
        <v>8</v>
      </c>
      <c r="D21" s="27"/>
      <c r="E21" s="15"/>
      <c r="F21" s="53"/>
      <c r="G21" s="15"/>
      <c r="H21" s="42"/>
      <c r="I21" s="77"/>
      <c r="J21" s="46"/>
    </row>
    <row r="22" spans="1:10" ht="14.1" customHeight="1" x14ac:dyDescent="0.2">
      <c r="B22" s="47"/>
      <c r="C22" s="10"/>
      <c r="D22" s="27"/>
      <c r="E22" s="15"/>
      <c r="F22" s="54"/>
      <c r="G22" s="15"/>
      <c r="H22" s="42"/>
      <c r="I22" s="77"/>
      <c r="J22" s="46"/>
    </row>
    <row r="23" spans="1:10" ht="15" customHeight="1" x14ac:dyDescent="0.2">
      <c r="A23" s="1"/>
      <c r="B23" s="78"/>
      <c r="C23" s="11"/>
      <c r="D23" s="56"/>
      <c r="E23" s="13">
        <v>980005</v>
      </c>
      <c r="F23" s="53"/>
      <c r="G23" s="13">
        <v>889626</v>
      </c>
      <c r="H23" s="41"/>
      <c r="I23" s="76">
        <f>(E23/G23)-1</f>
        <v>0.1015921297264244</v>
      </c>
      <c r="J23" s="45"/>
    </row>
    <row r="24" spans="1:10" ht="27.95" customHeight="1" x14ac:dyDescent="0.2">
      <c r="A24" s="1"/>
      <c r="B24" s="78"/>
      <c r="C24" s="7" t="s">
        <v>7</v>
      </c>
      <c r="D24" s="27"/>
      <c r="E24" s="14"/>
      <c r="F24" s="53"/>
      <c r="G24" s="14"/>
      <c r="H24" s="42"/>
      <c r="I24" s="77"/>
      <c r="J24" s="46"/>
    </row>
    <row r="25" spans="1:10" ht="27.95" customHeight="1" x14ac:dyDescent="0.2">
      <c r="A25" s="1"/>
      <c r="B25" s="78"/>
      <c r="C25" s="8" t="s">
        <v>8</v>
      </c>
      <c r="D25" s="27"/>
      <c r="E25" s="14"/>
      <c r="F25" s="53"/>
      <c r="G25" s="14"/>
      <c r="H25" s="42"/>
      <c r="I25" s="77"/>
      <c r="J25" s="46"/>
    </row>
    <row r="26" spans="1:10" ht="14.1" customHeight="1" x14ac:dyDescent="0.2">
      <c r="A26" s="1"/>
      <c r="B26" s="78"/>
      <c r="C26" s="9"/>
      <c r="D26" s="27"/>
      <c r="E26" s="14"/>
      <c r="F26" s="54"/>
      <c r="G26" s="14"/>
      <c r="H26" s="42"/>
      <c r="I26" s="77"/>
      <c r="J26" s="46"/>
    </row>
    <row r="27" spans="1:10" ht="27.95" customHeight="1" x14ac:dyDescent="0.2">
      <c r="B27" s="20"/>
      <c r="C27" s="23" t="s">
        <v>10</v>
      </c>
      <c r="D27" s="26"/>
      <c r="E27" s="85">
        <f>SUM(E7:E26)</f>
        <v>10313600</v>
      </c>
      <c r="F27" s="87"/>
      <c r="G27" s="85">
        <f>SUM(G7:G26)</f>
        <v>9869769</v>
      </c>
      <c r="H27" s="79"/>
      <c r="I27" s="81">
        <f>(E27/G27)-1</f>
        <v>4.496873229758469E-2</v>
      </c>
      <c r="J27" s="83"/>
    </row>
    <row r="28" spans="1:10" ht="27.95" customHeight="1" x14ac:dyDescent="0.2">
      <c r="B28" s="21"/>
      <c r="C28" s="24"/>
      <c r="D28" s="27"/>
      <c r="E28" s="58"/>
      <c r="F28" s="53"/>
      <c r="G28" s="58"/>
      <c r="H28" s="42"/>
      <c r="I28" s="77"/>
      <c r="J28" s="46"/>
    </row>
    <row r="29" spans="1:10" ht="27.95" customHeight="1" x14ac:dyDescent="0.2">
      <c r="B29" s="22"/>
      <c r="C29" s="25"/>
      <c r="D29" s="28"/>
      <c r="E29" s="86"/>
      <c r="F29" s="88"/>
      <c r="G29" s="86"/>
      <c r="H29" s="80"/>
      <c r="I29" s="82"/>
      <c r="J29" s="84"/>
    </row>
  </sheetData>
  <mergeCells count="69">
    <mergeCell ref="H27:H29"/>
    <mergeCell ref="I27:I29"/>
    <mergeCell ref="J27:J29"/>
    <mergeCell ref="B27:B29"/>
    <mergeCell ref="C27:C29"/>
    <mergeCell ref="D27:D29"/>
    <mergeCell ref="E27:E29"/>
    <mergeCell ref="F27:F29"/>
    <mergeCell ref="G27:G29"/>
    <mergeCell ref="B19:B22"/>
    <mergeCell ref="D19:D22"/>
    <mergeCell ref="F19:F22"/>
    <mergeCell ref="B23:B26"/>
    <mergeCell ref="D23:D26"/>
    <mergeCell ref="E23:E26"/>
    <mergeCell ref="F23:F26"/>
    <mergeCell ref="E19:E22"/>
    <mergeCell ref="I23:I26"/>
    <mergeCell ref="J23:J26"/>
    <mergeCell ref="H19:H22"/>
    <mergeCell ref="I19:I22"/>
    <mergeCell ref="J19:J22"/>
    <mergeCell ref="H23:H26"/>
    <mergeCell ref="H16:H18"/>
    <mergeCell ref="I16:I18"/>
    <mergeCell ref="J16:J18"/>
    <mergeCell ref="B13:B15"/>
    <mergeCell ref="C13:C15"/>
    <mergeCell ref="D13:D15"/>
    <mergeCell ref="F13:F15"/>
    <mergeCell ref="G13:G15"/>
    <mergeCell ref="E13:E15"/>
    <mergeCell ref="E16:E18"/>
    <mergeCell ref="B16:B18"/>
    <mergeCell ref="C16:C18"/>
    <mergeCell ref="D16:D18"/>
    <mergeCell ref="F16:F18"/>
    <mergeCell ref="G16:G18"/>
    <mergeCell ref="J10:J12"/>
    <mergeCell ref="I10:I12"/>
    <mergeCell ref="H13:H15"/>
    <mergeCell ref="I13:I15"/>
    <mergeCell ref="J13:J15"/>
    <mergeCell ref="F10:F12"/>
    <mergeCell ref="G10:G12"/>
    <mergeCell ref="H10:H12"/>
    <mergeCell ref="B7:B9"/>
    <mergeCell ref="C7:C9"/>
    <mergeCell ref="D7:D9"/>
    <mergeCell ref="F7:F9"/>
    <mergeCell ref="G7:G9"/>
    <mergeCell ref="E7:E9"/>
    <mergeCell ref="E10:E12"/>
    <mergeCell ref="G23:G26"/>
    <mergeCell ref="G19:G22"/>
    <mergeCell ref="B1:J1"/>
    <mergeCell ref="I3:J3"/>
    <mergeCell ref="B4:B6"/>
    <mergeCell ref="C4:C6"/>
    <mergeCell ref="D4:D6"/>
    <mergeCell ref="E4:F6"/>
    <mergeCell ref="G4:H6"/>
    <mergeCell ref="I4:J6"/>
    <mergeCell ref="H7:H9"/>
    <mergeCell ref="I7:I9"/>
    <mergeCell ref="J7:J9"/>
    <mergeCell ref="B10:B12"/>
    <mergeCell ref="C10:C12"/>
    <mergeCell ref="D10:D12"/>
  </mergeCells>
  <phoneticPr fontId="2"/>
  <printOptions horizontalCentered="1"/>
  <pageMargins left="0.62992125984251968" right="0.55118110236220474" top="1.0236220472440944" bottom="0.35433070866141736" header="0.39370078740157483" footer="0.47244094488188981"/>
  <pageSetup paperSize="9" scale="90" firstPageNumber="10" orientation="portrait" errors="blank" r:id="rId1"/>
  <headerFooter alignWithMargins="0">
    <oddFooter xml:space="preserve">&amp;C&amp;"ＭＳ Ｐ明朝,標準"-　13　-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全会計</vt:lpstr>
      <vt:lpstr>全会計!Print_Area</vt:lpstr>
    </vt:vector>
  </TitlesOfParts>
  <Company>パソコン研究会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南箕輪村役場</dc:creator>
  <cp:lastModifiedBy>uk019000</cp:lastModifiedBy>
  <cp:lastPrinted>2022-02-25T07:05:32Z</cp:lastPrinted>
  <dcterms:created xsi:type="dcterms:W3CDTF">1998-01-27T02:13:24Z</dcterms:created>
  <dcterms:modified xsi:type="dcterms:W3CDTF">2022-03-22T04:48:45Z</dcterms:modified>
</cp:coreProperties>
</file>